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1840" windowHeight="13020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23" i="1"/>
  <c r="G7" i="1" l="1"/>
  <c r="G30" i="1"/>
  <c r="C41" i="1"/>
  <c r="E41" i="1"/>
  <c r="D23" i="1"/>
  <c r="D41" i="1" s="1"/>
  <c r="G41" i="1" l="1"/>
</calcChain>
</file>

<file path=xl/sharedStrings.xml><?xml version="1.0" encoding="utf-8"?>
<sst xmlns="http://schemas.openxmlformats.org/spreadsheetml/2006/main" count="45" uniqueCount="34">
  <si>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</si>
  <si>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</si>
  <si>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</si>
  <si>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</si>
  <si>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</si>
  <si>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</si>
  <si>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</si>
  <si>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</si>
  <si>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</si>
  <si>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</si>
  <si>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</si>
  <si>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</si>
  <si>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</si>
  <si>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</si>
  <si>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</si>
  <si>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</si>
  <si>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</si>
  <si>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</si>
  <si>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</si>
  <si>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Fondo de ayuda Asistencia y Reparación a Víctimas</t>
  </si>
  <si>
    <t>Del 2023 al 2024</t>
  </si>
  <si>
    <t>LIC. EVA PATRICIA FRANCO LÓPEZ</t>
  </si>
  <si>
    <t xml:space="preserve">DIRECTORA GENERAL DE ADMINISTRACIÓN </t>
  </si>
  <si>
    <t>DE LA FISCALÍA GENERAL DEL ESTADO</t>
  </si>
  <si>
    <t>LIC. HORTENCIA VILLALOBOS MARTÍNEZ</t>
  </si>
  <si>
    <t>JEFA DEL DEPARTAMENTO DE FONDOS Y FIDEICOMISOS</t>
  </si>
  <si>
    <t>Hacienda Pública / Patrimonio Neto Final de 2024</t>
  </si>
  <si>
    <t>Cambios en el Exceso o Insuficiencia en la Actualización de la Hacienda Pública / Patrimonio Neto de 2024</t>
  </si>
  <si>
    <t>Variaciones de la Hacienda Pública / Patrimonio Generado Neto de 2024</t>
  </si>
  <si>
    <t>Cambios en la Hacienda Pública / Patrimonio Contribuido Neto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</si>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</sst>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2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24" sqref="B24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30</v>
      </c>
      <c r="C7" s="15">
        <v>111376181</v>
      </c>
      <c r="D7" s="12"/>
      <c r="E7" s="20"/>
      <c r="F7" s="12"/>
      <c r="G7" s="4">
        <f>SUM(C7:F7)</f>
        <v>111376181</v>
      </c>
    </row>
    <row r="8" spans="2:8" x14ac:dyDescent="0.2">
      <c r="B8" s="5" t="s">
        <v>8</v>
      </c>
      <c r="C8" s="16">
        <v>14533333</v>
      </c>
      <c r="D8" s="13"/>
      <c r="E8" s="21"/>
      <c r="F8" s="13"/>
      <c r="G8" s="6">
        <f>SUM(C8:F8)</f>
        <v>14533333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96842848.049999997</v>
      </c>
      <c r="D10" s="13"/>
      <c r="E10" s="21"/>
      <c r="F10" s="13"/>
      <c r="G10" s="6">
        <f>SUM(C10:F10)</f>
        <v>96842848.049999997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31</v>
      </c>
      <c r="C12" s="12"/>
      <c r="D12" s="15">
        <f>SUM(D14,D15,D16,D17,)</f>
        <v>-91761675</v>
      </c>
      <c r="E12" s="23">
        <f>SUM(E13)</f>
        <v>-13672000</v>
      </c>
      <c r="F12" s="12"/>
      <c r="G12" s="4">
        <f>SUM(C12:F12)</f>
        <v>-105433675</v>
      </c>
    </row>
    <row r="13" spans="2:8" x14ac:dyDescent="0.2">
      <c r="B13" s="5" t="s">
        <v>11</v>
      </c>
      <c r="C13" s="13"/>
      <c r="D13" s="13"/>
      <c r="E13" s="24">
        <v>-13672000</v>
      </c>
      <c r="F13" s="13"/>
      <c r="G13" s="6">
        <f>SUM(C13:F13)</f>
        <v>-13672000</v>
      </c>
    </row>
    <row r="14" spans="2:8" x14ac:dyDescent="0.2">
      <c r="B14" s="5" t="s">
        <v>12</v>
      </c>
      <c r="C14" s="13"/>
      <c r="D14" s="16">
        <v>-91761675</v>
      </c>
      <c r="E14" s="21"/>
      <c r="F14" s="13"/>
      <c r="G14" s="6">
        <f>SUM(C14:F14)</f>
        <v>-91761675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32</v>
      </c>
      <c r="C19" s="13"/>
      <c r="D19" s="13">
        <v>0</v>
      </c>
      <c r="E19" s="21">
        <v>0</v>
      </c>
      <c r="F19" s="15">
        <f>SUM(F20,F21,)</f>
        <v>0</v>
      </c>
      <c r="G19" s="4"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33</v>
      </c>
      <c r="C23" s="15">
        <f>SUM(C7)</f>
        <v>111376181</v>
      </c>
      <c r="D23" s="15">
        <f>SUM(D12)</f>
        <v>-91761675</v>
      </c>
      <c r="E23" s="23">
        <f>E12</f>
        <v>-13672000</v>
      </c>
      <c r="F23" s="15">
        <f>SUM(F19)</f>
        <v>0</v>
      </c>
      <c r="G23" s="4">
        <v>5942506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29</v>
      </c>
      <c r="C25" s="15">
        <f>SUM(C26:C28)</f>
        <v>126376181.95</v>
      </c>
      <c r="D25" s="12"/>
      <c r="E25" s="20"/>
      <c r="F25" s="12"/>
      <c r="G25" s="4">
        <f>C25</f>
        <v>126376181.95</v>
      </c>
    </row>
    <row r="26" spans="2:7" x14ac:dyDescent="0.2">
      <c r="B26" s="5" t="s">
        <v>8</v>
      </c>
      <c r="C26" s="16">
        <v>15000000</v>
      </c>
      <c r="D26" s="13"/>
      <c r="E26" s="21"/>
      <c r="F26" s="13"/>
      <c r="G26" s="6">
        <f>C26</f>
        <v>15000000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111376181.95</v>
      </c>
      <c r="D28" s="13"/>
      <c r="E28" s="21"/>
      <c r="F28" s="13"/>
      <c r="G28" s="6">
        <f>C28</f>
        <v>111376181.95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28</v>
      </c>
      <c r="C30" s="12"/>
      <c r="D30" s="15">
        <f>D32</f>
        <v>-105433675.78</v>
      </c>
      <c r="E30" s="23">
        <f>SUM(E31:E35)</f>
        <v>-2752879.24</v>
      </c>
      <c r="F30" s="12"/>
      <c r="G30" s="4">
        <f>SUM(D30:E30)</f>
        <v>-108186555.02</v>
      </c>
    </row>
    <row r="31" spans="2:7" x14ac:dyDescent="0.2">
      <c r="B31" s="5" t="s">
        <v>11</v>
      </c>
      <c r="C31" s="13"/>
      <c r="D31" s="13"/>
      <c r="E31" s="24">
        <v>-16424879.24</v>
      </c>
      <c r="F31" s="13"/>
      <c r="G31" s="6">
        <f>SUM(E31)</f>
        <v>-16424879.24</v>
      </c>
    </row>
    <row r="32" spans="2:7" x14ac:dyDescent="0.2">
      <c r="B32" s="5" t="s">
        <v>12</v>
      </c>
      <c r="C32" s="13"/>
      <c r="D32" s="16">
        <v>-105433675.78</v>
      </c>
      <c r="E32" s="24">
        <v>13672000</v>
      </c>
      <c r="F32" s="13"/>
      <c r="G32" s="6">
        <f>SUM(D32:E32)</f>
        <v>-91761675.780000001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26</v>
      </c>
      <c r="C41" s="17">
        <f>SUM(C23,C25)</f>
        <v>237752362.94999999</v>
      </c>
      <c r="D41" s="17">
        <f>SUM(D23,D30)</f>
        <v>-197195350.78</v>
      </c>
      <c r="E41" s="25">
        <f>SUM(E30,E23)</f>
        <v>-16424879.24</v>
      </c>
      <c r="F41" s="17">
        <f>SUM(F37,F23)</f>
        <v>0</v>
      </c>
      <c r="G41" s="7">
        <f>SUM(C41:F41)</f>
        <v>24132132.929999985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>
      <c r="B46" s="33"/>
      <c r="F46" s="33"/>
    </row>
    <row r="47" spans="2:7" s="29" customFormat="1" x14ac:dyDescent="0.2">
      <c r="B47" s="30" t="s">
        <v>21</v>
      </c>
      <c r="F47" s="30" t="s">
        <v>24</v>
      </c>
    </row>
    <row r="48" spans="2:7" s="29" customFormat="1" x14ac:dyDescent="0.2">
      <c r="B48" s="30" t="s">
        <v>22</v>
      </c>
      <c r="F48" s="30" t="s">
        <v>25</v>
      </c>
    </row>
    <row r="49" spans="2:6" s="29" customFormat="1" x14ac:dyDescent="0.2">
      <c r="B49" s="30" t="s">
        <v>23</v>
      </c>
      <c r="F49" s="30" t="s">
        <v>23</v>
      </c>
    </row>
    <row r="50" spans="2:6" s="29" customFormat="1" x14ac:dyDescent="0.2"/>
    <row r="51" spans="2:6" s="29" customFormat="1" x14ac:dyDescent="0.2"/>
    <row r="52" spans="2:6" s="29" customFormat="1" x14ac:dyDescent="0.2"/>
    <row r="53" spans="2:6" s="29" customFormat="1" x14ac:dyDescent="0.2"/>
    <row r="54" spans="2:6" s="29" customFormat="1" x14ac:dyDescent="0.2"/>
    <row r="55" spans="2:6" s="29" customFormat="1" x14ac:dyDescent="0.2"/>
    <row r="56" spans="2:6" s="29" customFormat="1" x14ac:dyDescent="0.2"/>
    <row r="57" spans="2:6" s="29" customFormat="1" x14ac:dyDescent="0.2"/>
    <row r="58" spans="2:6" s="29" customFormat="1" x14ac:dyDescent="0.2"/>
    <row r="59" spans="2:6" s="29" customFormat="1" x14ac:dyDescent="0.2"/>
    <row r="60" spans="2:6" s="29" customFormat="1" x14ac:dyDescent="0.2"/>
    <row r="61" spans="2:6" s="29" customFormat="1" x14ac:dyDescent="0.2"/>
    <row r="62" spans="2:6" s="29" customFormat="1" x14ac:dyDescent="0.2"/>
    <row r="63" spans="2:6" s="29" customFormat="1" x14ac:dyDescent="0.2"/>
    <row r="64" spans="2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2025-02-07T21:55:51Z</cp:lastPrinted>
  <dcterms:created xsi:type="dcterms:W3CDTF">2019-12-06T17:20:35Z</dcterms:created>
  <dcterms:modified xsi:type="dcterms:W3CDTF">2025-02-10T21:36:20Z</dcterms:modified>
</cp:coreProperties>
</file>